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ne-2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<sst xmlns="http://schemas.openxmlformats.org/spreadsheetml/2006/main" count="25" uniqueCount="25">
  <si>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SECRETARÍA DE MARINA</t>
  </si>
  <si>
    <t>Concepto</t>
  </si>
  <si>
    <t>Avance %</t>
  </si>
  <si>
    <t>Gasto total</t>
  </si>
  <si>
    <t>Gasto directo</t>
  </si>
  <si>
    <t>Gasto corriente</t>
  </si>
  <si>
    <t>NOTAS:</t>
  </si>
  <si>
    <r>
      <t xml:space="preserve">Presupuesto anual </t>
    </r>
    <r>
      <rPr>
        <b/>
        <u val="single"/>
        <sz val="11"/>
        <rFont val="Arial"/>
        <family val="2"/>
      </rPr>
      <t>1</t>
    </r>
    <r>
      <rPr>
        <b/>
        <sz val="11"/>
        <rFont val="Arial"/>
        <family val="2"/>
      </rPr>
      <t>/</t>
    </r>
  </si>
  <si>
    <t>Gasto de inversión</t>
  </si>
  <si>
    <t>Inversión física</t>
  </si>
  <si>
    <t>Inversión financiera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</si>
  <si>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</si>
  <si>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</si>
  <si>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</si>
  <si>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</si>
  <si>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</si>
  <si>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</si>
  <si>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(Miles de pesos)</t>
  </si>
  <si>
    <r>
      <t>1</t>
    </r>
    <r>
      <rPr>
        <sz val="10"/>
        <rFont val="Arial"/>
        <family val="2"/>
      </rPr>
      <t>/ Corresponde al presupuesto anual modificado al cierre del mes que se indica.</t>
    </r>
  </si>
  <si>
    <r>
      <t>2</t>
    </r>
    <r>
      <rPr>
        <sz val="10"/>
        <rFont val="Arial"/>
        <family val="2"/>
      </rPr>
      <t>/ Las sumas parciales y totales pueden no coincidir debido al redondeo de cifras.</t>
    </r>
  </si>
  <si>
    <t>Participaciones y Aportaciones</t>
  </si>
  <si>
    <t>PRESUPUESTO ANUAL AUTORIZADO Y AVANCE EN SU EJERCICIO AL 31 DE ENERO DE 2022</t>
  </si>
  <si>
    <t>A ñ o   2 0 2 2</t>
  </si>
  <si>
    <t>Ejercido a Enero</t>
  </si>
  <si>
    <r>
      <t>3</t>
    </r>
    <r>
      <rPr>
        <sz val="10"/>
        <rFont val="Arial"/>
        <family val="2"/>
      </rPr>
      <t>/ Las cifras definitivas se reportarán en la Cuenta Pública 2022 de esta Dependencia.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</si>
</sst>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_ ;[Red]\-#,##0.0\ "/>
    <numFmt numFmtId="181" formatCode="0_ ;[Red]\-0\ 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_-* #,##0.0_-;\-* #,##0.0_-;_-* &quot;-&quot;??_-;_-@_-"/>
    <numFmt numFmtId="187" formatCode="_-* #,##0.0_-;\-* #,##0.0_-;_-* &quot;-&quot;?_-;_-@_-"/>
    <numFmt numFmtId="188" formatCode="_-* #,##0.000_-;\-* #,##0.000_-;_-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80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right" indent="1"/>
    </xf>
    <xf numFmtId="180" fontId="0" fillId="0" borderId="0" xfId="0" applyNumberFormat="1" applyFont="1" applyFill="1" applyAlignment="1">
      <alignment horizontal="right" indent="1"/>
    </xf>
    <xf numFmtId="180" fontId="0" fillId="0" borderId="0" xfId="0" applyNumberFormat="1" applyAlignment="1">
      <alignment horizontal="right" indent="1"/>
    </xf>
    <xf numFmtId="180" fontId="1" fillId="0" borderId="0" xfId="0" applyNumberFormat="1" applyFont="1" applyFill="1" applyAlignment="1">
      <alignment horizontal="right" vertical="center"/>
    </xf>
    <xf numFmtId="180" fontId="1" fillId="0" borderId="0" xfId="0" applyNumberFormat="1" applyFont="1" applyAlignment="1">
      <alignment horizontal="right" vertical="center"/>
    </xf>
    <xf numFmtId="180" fontId="0" fillId="0" borderId="0" xfId="0" applyNumberFormat="1" applyFont="1" applyAlignment="1">
      <alignment horizontal="right" vertical="center"/>
    </xf>
    <xf numFmtId="180" fontId="0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/>
    </xf>
    <xf numFmtId="4" fontId="1" fillId="0" borderId="0" xfId="0" applyNumberFormat="1" applyFont="1" applyAlignment="1">
      <alignment vertical="center"/>
    </xf>
    <xf numFmtId="4" fontId="0" fillId="0" borderId="0" xfId="0" applyNumberFormat="1" applyAlignment="1">
      <alignment/>
    </xf>
    <xf numFmtId="180" fontId="4" fillId="0" borderId="10" xfId="0" applyNumberFormat="1" applyFont="1" applyBorder="1" applyAlignment="1">
      <alignment horizontal="center" vertical="center"/>
    </xf>
    <xf numFmtId="186" fontId="0" fillId="0" borderId="0" xfId="49" applyNumberFormat="1" applyFont="1" applyAlignment="1">
      <alignment/>
    </xf>
    <xf numFmtId="186" fontId="0" fillId="0" borderId="0" xfId="49" applyNumberFormat="1" applyFont="1" applyAlignment="1">
      <alignment/>
    </xf>
    <xf numFmtId="186" fontId="1" fillId="0" borderId="0" xfId="49" applyNumberFormat="1" applyFont="1" applyAlignment="1">
      <alignment vertical="center"/>
    </xf>
    <xf numFmtId="186" fontId="0" fillId="0" borderId="0" xfId="0" applyNumberFormat="1" applyFont="1" applyFill="1" applyAlignment="1">
      <alignment horizontal="right" vertical="center"/>
    </xf>
    <xf numFmtId="186" fontId="0" fillId="0" borderId="0" xfId="0" applyNumberFormat="1" applyAlignment="1">
      <alignment vertical="center"/>
    </xf>
    <xf numFmtId="186" fontId="0" fillId="0" borderId="0" xfId="49" applyNumberFormat="1" applyFont="1" applyAlignment="1">
      <alignment vertical="center"/>
    </xf>
    <xf numFmtId="180" fontId="1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81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zoomScale="130" zoomScaleNormal="130" zoomScalePageLayoutView="0" workbookViewId="0" topLeftCell="A1">
      <selection activeCell="D17" sqref="D17"/>
    </sheetView>
  </sheetViews>
  <sheetFormatPr defaultColWidth="11.421875" defaultRowHeight="12.75"/>
  <cols>
    <col min="1" max="6" width="2.421875" style="0" customWidth="1"/>
    <col min="7" max="7" width="26.7109375" style="0" customWidth="1"/>
    <col min="8" max="8" width="1.57421875" style="0" customWidth="1"/>
    <col min="9" max="9" width="22.57421875" style="4" bestFit="1" customWidth="1"/>
    <col min="10" max="10" width="22.57421875" style="4" customWidth="1"/>
    <col min="11" max="11" width="17.00390625" style="4" customWidth="1"/>
    <col min="13" max="14" width="17.57421875" style="0" bestFit="1" customWidth="1"/>
    <col min="16" max="16" width="14.8515625" style="23" bestFit="1" customWidth="1"/>
    <col min="17" max="17" width="12.8515625" style="23" bestFit="1" customWidth="1"/>
    <col min="18" max="18" width="17.57421875" style="0" bestFit="1" customWidth="1"/>
  </cols>
  <sheetData>
    <row r="1" spans="1:11" ht="18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>
      <c r="A3" s="31" t="s">
        <v>21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5">
      <c r="A4" s="31" t="s">
        <v>17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9:17" s="10" customFormat="1" ht="13.5" thickBot="1">
      <c r="I5" s="11"/>
      <c r="J5" s="11"/>
      <c r="K5" s="11"/>
      <c r="P5" s="24"/>
      <c r="Q5" s="24"/>
    </row>
    <row r="6" spans="1:17" s="10" customFormat="1" ht="18.75" customHeight="1">
      <c r="A6" s="34" t="s">
        <v>1</v>
      </c>
      <c r="B6" s="35"/>
      <c r="C6" s="35"/>
      <c r="D6" s="35"/>
      <c r="E6" s="35"/>
      <c r="F6" s="35"/>
      <c r="G6" s="35"/>
      <c r="H6" s="9"/>
      <c r="I6" s="33" t="s">
        <v>22</v>
      </c>
      <c r="J6" s="33"/>
      <c r="K6" s="33"/>
      <c r="P6" s="24"/>
      <c r="Q6" s="24"/>
    </row>
    <row r="7" spans="1:17" s="10" customFormat="1" ht="21" customHeight="1" thickBot="1">
      <c r="A7" s="36"/>
      <c r="B7" s="36"/>
      <c r="C7" s="36"/>
      <c r="D7" s="36"/>
      <c r="E7" s="36"/>
      <c r="F7" s="36"/>
      <c r="G7" s="36"/>
      <c r="H7" s="9"/>
      <c r="I7" s="22" t="s">
        <v>7</v>
      </c>
      <c r="J7" s="22" t="s">
        <v>23</v>
      </c>
      <c r="K7" s="22" t="s">
        <v>2</v>
      </c>
      <c r="P7" s="24"/>
      <c r="Q7" s="24"/>
    </row>
    <row r="8" spans="1:17" s="8" customFormat="1" ht="20.25" customHeight="1">
      <c r="A8" s="8" t="s">
        <v>3</v>
      </c>
      <c r="I8" s="15">
        <f>+I9</f>
        <v>37750191.11199997</v>
      </c>
      <c r="J8" s="15">
        <f>+J9</f>
        <v>2516751.1100200014</v>
      </c>
      <c r="K8" s="16">
        <f>+J8/I8*100</f>
        <v>6.666856606243724</v>
      </c>
      <c r="M8" s="15"/>
      <c r="N8" s="16"/>
      <c r="O8" s="29"/>
      <c r="P8" s="25"/>
      <c r="Q8" s="25"/>
    </row>
    <row r="9" spans="2:15" s="8" customFormat="1" ht="20.25" customHeight="1">
      <c r="B9" s="8" t="s">
        <v>4</v>
      </c>
      <c r="I9" s="15">
        <f>+I10+I15</f>
        <v>37750191.11199997</v>
      </c>
      <c r="J9" s="15">
        <f>+J10+J15</f>
        <v>2516751.1100200014</v>
      </c>
      <c r="K9" s="16">
        <f aca="true" t="shared" si="0" ref="K9:K14">+J9/I9*100</f>
        <v>6.666856606243724</v>
      </c>
      <c r="N9" s="16"/>
      <c r="O9" s="29"/>
    </row>
    <row r="10" spans="3:15" s="8" customFormat="1" ht="20.25" customHeight="1">
      <c r="C10" s="8" t="s">
        <v>5</v>
      </c>
      <c r="I10" s="15">
        <f>SUM(I11:I14)</f>
        <v>35121569.91899998</v>
      </c>
      <c r="J10" s="15">
        <f>SUM(J11:J14)</f>
        <v>2318541.378940001</v>
      </c>
      <c r="K10" s="16">
        <f t="shared" si="0"/>
        <v>6.601474205985657</v>
      </c>
      <c r="N10" s="16"/>
      <c r="O10" s="29"/>
    </row>
    <row r="11" spans="4:15" s="7" customFormat="1" ht="20.25" customHeight="1">
      <c r="D11" s="30">
        <v>1000</v>
      </c>
      <c r="E11" s="30"/>
      <c r="F11" s="7" t="s">
        <v>11</v>
      </c>
      <c r="I11" s="26">
        <v>27596282.506999977</v>
      </c>
      <c r="J11" s="27">
        <v>1846489.7872000008</v>
      </c>
      <c r="K11" s="17">
        <f>+J11/I11*100</f>
        <v>6.691081622068576</v>
      </c>
      <c r="M11" s="28"/>
      <c r="N11" s="17"/>
      <c r="O11" s="29"/>
    </row>
    <row r="12" spans="4:15" s="7" customFormat="1" ht="20.25" customHeight="1">
      <c r="D12" s="30">
        <v>2000</v>
      </c>
      <c r="E12" s="30"/>
      <c r="F12" s="7" t="s">
        <v>12</v>
      </c>
      <c r="I12" s="26">
        <v>3270306.8255000003</v>
      </c>
      <c r="J12" s="26">
        <v>173549.30117999998</v>
      </c>
      <c r="K12" s="17">
        <f t="shared" si="0"/>
        <v>5.306820137693529</v>
      </c>
      <c r="M12" s="28"/>
      <c r="N12" s="17"/>
      <c r="O12" s="29"/>
    </row>
    <row r="13" spans="4:15" s="7" customFormat="1" ht="20.25" customHeight="1">
      <c r="D13" s="30">
        <v>3000</v>
      </c>
      <c r="E13" s="30"/>
      <c r="F13" s="7" t="s">
        <v>13</v>
      </c>
      <c r="I13" s="26">
        <v>4057839.5843099994</v>
      </c>
      <c r="J13" s="26">
        <v>287844.7664500001</v>
      </c>
      <c r="K13" s="17">
        <f t="shared" si="0"/>
        <v>7.09354720583282</v>
      </c>
      <c r="M13" s="28"/>
      <c r="N13" s="17"/>
      <c r="O13" s="29"/>
    </row>
    <row r="14" spans="4:15" s="7" customFormat="1" ht="27.75" customHeight="1">
      <c r="D14" s="30">
        <v>4000</v>
      </c>
      <c r="E14" s="30"/>
      <c r="F14" s="37" t="s">
        <v>14</v>
      </c>
      <c r="G14" s="38"/>
      <c r="H14" s="6"/>
      <c r="I14" s="26">
        <v>197141.00219</v>
      </c>
      <c r="J14" s="26">
        <v>10657.52411</v>
      </c>
      <c r="K14" s="17">
        <f t="shared" si="0"/>
        <v>5.406041357002193</v>
      </c>
      <c r="M14" s="28"/>
      <c r="N14" s="17"/>
      <c r="O14" s="29"/>
    </row>
    <row r="15" spans="3:15" s="8" customFormat="1" ht="20.25" customHeight="1">
      <c r="C15" s="8" t="s">
        <v>8</v>
      </c>
      <c r="I15" s="15">
        <f>+I16+I19</f>
        <v>2628621.193</v>
      </c>
      <c r="J15" s="15">
        <f>+J16+J19</f>
        <v>198209.73108000006</v>
      </c>
      <c r="K15" s="16">
        <f aca="true" t="shared" si="1" ref="K15:K20">+J15/I15*100</f>
        <v>7.5404448388315215</v>
      </c>
      <c r="M15" s="28"/>
      <c r="N15" s="16"/>
      <c r="O15" s="29"/>
    </row>
    <row r="16" spans="4:15" s="7" customFormat="1" ht="20.25" customHeight="1">
      <c r="D16" s="7" t="s">
        <v>9</v>
      </c>
      <c r="I16" s="18">
        <f>SUM(I17:I18)</f>
        <v>2628621.193</v>
      </c>
      <c r="J16" s="18">
        <f>SUM(J17:J18)</f>
        <v>198209.73108000006</v>
      </c>
      <c r="K16" s="17">
        <f t="shared" si="1"/>
        <v>7.5404448388315215</v>
      </c>
      <c r="M16" s="28"/>
      <c r="N16" s="17"/>
      <c r="O16" s="29"/>
    </row>
    <row r="17" spans="5:15" s="7" customFormat="1" ht="27.75" customHeight="1">
      <c r="E17" s="30">
        <v>5000</v>
      </c>
      <c r="F17" s="30"/>
      <c r="G17" s="6" t="s">
        <v>15</v>
      </c>
      <c r="H17" s="6"/>
      <c r="I17" s="26">
        <v>2628621.193</v>
      </c>
      <c r="J17" s="26">
        <v>198209.73108000006</v>
      </c>
      <c r="K17" s="17">
        <f t="shared" si="1"/>
        <v>7.5404448388315215</v>
      </c>
      <c r="M17" s="28"/>
      <c r="N17" s="17"/>
      <c r="O17" s="29"/>
    </row>
    <row r="18" spans="5:15" s="7" customFormat="1" ht="20.25" customHeight="1">
      <c r="E18" s="30">
        <v>6000</v>
      </c>
      <c r="F18" s="30">
        <v>6000</v>
      </c>
      <c r="G18" s="7" t="s">
        <v>16</v>
      </c>
      <c r="I18" s="26">
        <v>0</v>
      </c>
      <c r="J18" s="26">
        <v>0</v>
      </c>
      <c r="K18" s="17">
        <v>0</v>
      </c>
      <c r="M18" s="28"/>
      <c r="N18" s="17"/>
      <c r="O18" s="29"/>
    </row>
    <row r="19" spans="1:15" s="10" customFormat="1" ht="20.25" customHeight="1">
      <c r="A19" s="7"/>
      <c r="B19" s="7"/>
      <c r="C19" s="7"/>
      <c r="D19" s="7" t="s">
        <v>10</v>
      </c>
      <c r="E19" s="7"/>
      <c r="F19" s="7"/>
      <c r="G19" s="7"/>
      <c r="H19" s="7"/>
      <c r="I19" s="16">
        <f>+I20</f>
        <v>0</v>
      </c>
      <c r="J19" s="16">
        <f>+J20</f>
        <v>0</v>
      </c>
      <c r="K19" s="17">
        <v>0</v>
      </c>
      <c r="M19" s="28"/>
      <c r="N19" s="17"/>
      <c r="O19" s="29"/>
    </row>
    <row r="20" spans="5:15" s="7" customFormat="1" ht="20.25" customHeight="1">
      <c r="E20" s="30">
        <v>8000</v>
      </c>
      <c r="F20" s="30">
        <v>6000</v>
      </c>
      <c r="G20" s="7" t="s">
        <v>20</v>
      </c>
      <c r="I20" s="26">
        <v>0</v>
      </c>
      <c r="J20" s="26">
        <v>0</v>
      </c>
      <c r="K20" s="17">
        <v>0</v>
      </c>
      <c r="M20" s="28"/>
      <c r="N20" s="17"/>
      <c r="O20" s="29"/>
    </row>
    <row r="21" spans="9:13" s="10" customFormat="1" ht="12.75">
      <c r="I21" s="12"/>
      <c r="J21" s="13"/>
      <c r="K21" s="12"/>
      <c r="M21" s="28"/>
    </row>
    <row r="22" spans="9:17" ht="12.75">
      <c r="I22" s="14"/>
      <c r="J22" s="14"/>
      <c r="K22" s="14"/>
      <c r="M22" s="28"/>
      <c r="P22"/>
      <c r="Q22"/>
    </row>
    <row r="23" spans="13:14" ht="12.75">
      <c r="M23" s="10"/>
      <c r="N23" s="10"/>
    </row>
    <row r="24" spans="13:14" ht="12.75">
      <c r="M24" s="18"/>
      <c r="N24" s="20"/>
    </row>
    <row r="26" spans="1:11" ht="13.5" thickBot="1">
      <c r="A26" s="2"/>
      <c r="B26" s="2"/>
      <c r="C26" s="2"/>
      <c r="D26" s="2"/>
      <c r="E26" s="2"/>
      <c r="F26" s="2"/>
      <c r="G26" s="2"/>
      <c r="H26" s="2"/>
      <c r="I26" s="5"/>
      <c r="J26" s="5"/>
      <c r="K26" s="5"/>
    </row>
    <row r="27" spans="1:14" ht="12.75">
      <c r="A27" s="1" t="s">
        <v>6</v>
      </c>
      <c r="N27" s="20"/>
    </row>
    <row r="28" ht="12.75">
      <c r="A28" s="3" t="s">
        <v>18</v>
      </c>
    </row>
    <row r="29" ht="12.75">
      <c r="A29" s="3" t="s">
        <v>19</v>
      </c>
    </row>
    <row r="30" spans="1:14" ht="12.75">
      <c r="A30" s="3" t="s">
        <v>24</v>
      </c>
      <c r="N30" s="21"/>
    </row>
    <row r="31" ht="12.75">
      <c r="N31" s="21"/>
    </row>
    <row r="32" ht="12.75">
      <c r="N32" s="21"/>
    </row>
  </sheetData>
  <sheetProtection/>
  <mergeCells count="13">
    <mergeCell ref="E20:F20"/>
    <mergeCell ref="D12:E12"/>
    <mergeCell ref="A3:K3"/>
    <mergeCell ref="D13:E13"/>
    <mergeCell ref="D14:E14"/>
    <mergeCell ref="E17:F17"/>
    <mergeCell ref="E18:F18"/>
    <mergeCell ref="A4:K4"/>
    <mergeCell ref="A1:K1"/>
    <mergeCell ref="I6:K6"/>
    <mergeCell ref="A6:G7"/>
    <mergeCell ref="F14:G14"/>
    <mergeCell ref="D11:E11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</dc:creator>
  <cp:keywords/>
  <dc:description/>
  <cp:lastModifiedBy>DIGAPROP_164U</cp:lastModifiedBy>
  <cp:lastPrinted>2022-01-14T18:57:37Z</cp:lastPrinted>
  <dcterms:created xsi:type="dcterms:W3CDTF">2008-09-17T15:03:59Z</dcterms:created>
  <dcterms:modified xsi:type="dcterms:W3CDTF">2022-02-01T16:32:47Z</dcterms:modified>
  <cp:category/>
  <cp:version/>
  <cp:contentType/>
  <cp:contentStatus/>
</cp:coreProperties>
</file>